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775" windowHeight="11355" activeTab="0"/>
  </bookViews>
  <sheets>
    <sheet name="データ" sheetId="1" r:id="rId1"/>
    <sheet name="一人当たり金額の計算と散布図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<sst xmlns="http://schemas.openxmlformats.org/spreadsheetml/2006/main" count="61" uniqueCount="32">
  <si>
    <t>小売金額</t>
  </si>
  <si>
    <t>名目GDP</t>
  </si>
  <si>
    <t>人口</t>
  </si>
  <si>
    <t>アメリカ合衆国</t>
  </si>
  <si>
    <t>日本</t>
  </si>
  <si>
    <t>英国</t>
  </si>
  <si>
    <t>ドイツ</t>
  </si>
  <si>
    <t>フランス</t>
  </si>
  <si>
    <t>カナダ</t>
  </si>
  <si>
    <t>オーストラリア</t>
  </si>
  <si>
    <t>イタリア</t>
  </si>
  <si>
    <t>スペイン</t>
  </si>
  <si>
    <t>オランダ</t>
  </si>
  <si>
    <t>ロシア</t>
  </si>
  <si>
    <t>ブラジル</t>
  </si>
  <si>
    <t>メキシコ</t>
  </si>
  <si>
    <t>ベルギー</t>
  </si>
  <si>
    <t>スイス</t>
  </si>
  <si>
    <t>オーストリア</t>
  </si>
  <si>
    <t>南アフリカ</t>
  </si>
  <si>
    <t>スウェーデン</t>
  </si>
  <si>
    <t>韓国</t>
  </si>
  <si>
    <t>インド</t>
  </si>
  <si>
    <t>人</t>
  </si>
  <si>
    <t>（百万$)</t>
  </si>
  <si>
    <t>(百万$)</t>
  </si>
  <si>
    <t>国名</t>
  </si>
  <si>
    <t>2007年　音楽売上（CD/DVD/アナログ/デジタルダウンロード等）とGDP、人口　</t>
  </si>
  <si>
    <t>米ドル</t>
  </si>
  <si>
    <t>1人当たり購入額</t>
  </si>
  <si>
    <t>一人当たりGDP</t>
  </si>
  <si>
    <t>($)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</si>
</sst>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.0_ "/>
    <numFmt numFmtId="179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theme="1"/>
      <name val="ＭＳ Ｐゴシック"/>
      <family val="3"/>
    </font>
    <font>
      <sz val="11"/>
      <color theme="3" tint="-0.499969989061355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76" fontId="42" fillId="0" borderId="10" xfId="0" applyNumberFormat="1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176" fontId="42" fillId="0" borderId="11" xfId="0" applyNumberFormat="1" applyFont="1" applyFill="1" applyBorder="1" applyAlignment="1">
      <alignment horizontal="right" vertical="top" wrapText="1"/>
    </xf>
    <xf numFmtId="0" fontId="42" fillId="0" borderId="12" xfId="0" applyFont="1" applyBorder="1" applyAlignment="1">
      <alignment vertical="top" wrapText="1"/>
    </xf>
    <xf numFmtId="176" fontId="42" fillId="0" borderId="12" xfId="0" applyNumberFormat="1" applyFont="1" applyFill="1" applyBorder="1" applyAlignment="1">
      <alignment horizontal="right" vertical="top" wrapText="1"/>
    </xf>
    <xf numFmtId="176" fontId="42" fillId="0" borderId="13" xfId="0" applyNumberFormat="1" applyFont="1" applyFill="1" applyBorder="1" applyAlignment="1">
      <alignment horizontal="right" vertical="top" wrapText="1"/>
    </xf>
    <xf numFmtId="176" fontId="42" fillId="0" borderId="14" xfId="0" applyNumberFormat="1" applyFont="1" applyFill="1" applyBorder="1" applyAlignment="1">
      <alignment horizontal="right" vertical="top" wrapText="1"/>
    </xf>
    <xf numFmtId="176" fontId="42" fillId="0" borderId="15" xfId="0" applyNumberFormat="1" applyFont="1" applyFill="1" applyBorder="1" applyAlignment="1">
      <alignment horizontal="right" vertical="top" wrapText="1"/>
    </xf>
    <xf numFmtId="3" fontId="42" fillId="6" borderId="16" xfId="0" applyNumberFormat="1" applyFont="1" applyFill="1" applyBorder="1" applyAlignment="1">
      <alignment vertical="top" wrapText="1"/>
    </xf>
    <xf numFmtId="3" fontId="42" fillId="6" borderId="17" xfId="0" applyNumberFormat="1" applyFont="1" applyFill="1" applyBorder="1" applyAlignment="1">
      <alignment vertical="top" wrapText="1"/>
    </xf>
    <xf numFmtId="0" fontId="42" fillId="6" borderId="17" xfId="0" applyFont="1" applyFill="1" applyBorder="1" applyAlignment="1">
      <alignment vertical="top" wrapText="1"/>
    </xf>
    <xf numFmtId="0" fontId="43" fillId="6" borderId="17" xfId="0" applyFont="1" applyFill="1" applyBorder="1" applyAlignment="1">
      <alignment vertical="center"/>
    </xf>
    <xf numFmtId="0" fontId="43" fillId="6" borderId="18" xfId="0" applyFont="1" applyFill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4" fillId="18" borderId="21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GDP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と購入金額（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人当たり）の散布図</a:t>
            </a:r>
          </a:p>
        </c:rich>
      </c:tx>
      <c:layout>
        <c:manualLayout>
          <c:xMode val="factor"/>
          <c:yMode val="factor"/>
          <c:x val="0.040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05"/>
          <c:w val="0.925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'一人当たり金額の計算と散布図'!$E$1</c:f>
              <c:strCache>
                <c:ptCount val="1"/>
                <c:pt idx="0">
                  <c:v>1人当たり購入額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'一人当たり金額の計算と散布図'!$F$2:$F$21</c:f>
              <c:numCache/>
            </c:numRef>
          </c:xVal>
          <c:yVal>
            <c:numRef>
              <c:f>'一人当たり金額の計算と散布図'!$E$2:$E$21</c:f>
              <c:numCache/>
            </c:numRef>
          </c:yVal>
          <c:smooth val="0"/>
        </c:ser>
        <c:axId val="39380980"/>
        <c:axId val="18884501"/>
      </c:scatterChart>
      <c:val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一人当たり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　＄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501"/>
        <c:crosses val="autoZero"/>
        <c:crossBetween val="midCat"/>
        <c:dispUnits/>
      </c:valAx>
      <c:valAx>
        <c:axId val="188845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一人当たり購入額　＄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09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11</xdr:col>
      <xdr:colOff>600075</xdr:colOff>
      <xdr:row>10</xdr:row>
      <xdr:rowOff>47625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048125" y="695325"/>
          <a:ext cx="4238625" cy="10668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データ出所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IFPI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（国際レコード産業連盟）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http://www.ifpi.org/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音楽売上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（国連）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Accounts Main Aggregates Database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http://unstats.un.org/unsd/snaama/Introduction.asp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名目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GDP,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人口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9525</xdr:rowOff>
    </xdr:from>
    <xdr:to>
      <xdr:col>13</xdr:col>
      <xdr:colOff>419100</xdr:colOff>
      <xdr:row>14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19675" y="381000"/>
          <a:ext cx="4048125" cy="22193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人当たり購入額の計算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小売金額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×1000000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で求めます（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をかけるのは小売金額が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のため）。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をクリックして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を入力、続いてセル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をクリックします。続いて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を入力し、セル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*1000000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と入力して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キーを押します。もう一度セル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をクリックし、下側の■にカーソルを合わせて、カーソルの形が✚に変わったところで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までドラッグします。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一人当たり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GDP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についても同様に計算することができます。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14</xdr:col>
      <xdr:colOff>323850</xdr:colOff>
      <xdr:row>15</xdr:row>
      <xdr:rowOff>19050</xdr:rowOff>
    </xdr:from>
    <xdr:to>
      <xdr:col>21</xdr:col>
      <xdr:colOff>114300</xdr:colOff>
      <xdr:row>32</xdr:row>
      <xdr:rowOff>114300</xdr:rowOff>
    </xdr:to>
    <xdr:graphicFrame>
      <xdr:nvGraphicFramePr>
        <xdr:cNvPr id="2" name="グラフ 3"/>
        <xdr:cNvGraphicFramePr/>
      </xdr:nvGraphicFramePr>
      <xdr:xfrm>
        <a:off x="9582150" y="2790825"/>
        <a:ext cx="4057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15</xdr:row>
      <xdr:rowOff>28575</xdr:rowOff>
    </xdr:from>
    <xdr:to>
      <xdr:col>13</xdr:col>
      <xdr:colOff>600075</xdr:colOff>
      <xdr:row>32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981575" y="2800350"/>
          <a:ext cx="4267200" cy="30861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散布図の作成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2007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を選択し、メニューから「挿入」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「散布図」の順に選び、散布図の形状を選びます。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　「デザイン」メニューの「データの選択」を選ぶと、データを指定するダイアログボックスが表示されます。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　凡例項目（系列）の「編集」を選び、系列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の値（横軸）に、一人当たり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GDP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のデータ範囲（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F21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）を指定します。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　グラフをクリックしてメニューから「レイアウト」を選び、グラフタイトルや軸名などを入れることができます。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⑤　さらに、特定の部分を直したい場合には、その部分を右クリックするとドロップダウンメニューが表示されます。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600075</xdr:colOff>
      <xdr:row>33</xdr:row>
      <xdr:rowOff>180975</xdr:rowOff>
    </xdr:from>
    <xdr:to>
      <xdr:col>14</xdr:col>
      <xdr:colOff>19050</xdr:colOff>
      <xdr:row>49</xdr:row>
      <xdr:rowOff>38100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981575" y="6229350"/>
          <a:ext cx="4295775" cy="290512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相関係数の計算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一人当たり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GDP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と一人当たり購入金額の相関係数を計算します。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　空いているセル（たとえば、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）をクリックし、「数式」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「関数の挿入」の順にクリックします。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　関数のダイアログボックスの中、関数の分類で「統計」を、関数名は「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」を選びます。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　配列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にそれぞれ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E2:E21 F2:F21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（相関を求めたい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系列、順番はどちらでも良い）を指定し、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　セル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E25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に相関係数の値が出力されます。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14.28125" style="0" customWidth="1"/>
    <col min="3" max="3" width="11.00390625" style="0" bestFit="1" customWidth="1"/>
    <col min="4" max="4" width="13.57421875" style="0" bestFit="1" customWidth="1"/>
    <col min="5" max="5" width="12.421875" style="0" customWidth="1"/>
  </cols>
  <sheetData>
    <row r="1" spans="1:2" ht="13.5">
      <c r="A1" t="s">
        <v>27</v>
      </c>
      <c r="B1" s="1"/>
    </row>
    <row r="2" ht="13.5">
      <c r="B2" s="1"/>
    </row>
    <row r="3" spans="1:4" ht="13.5" customHeight="1">
      <c r="A3" s="18" t="s">
        <v>26</v>
      </c>
      <c r="B3" s="21" t="s">
        <v>0</v>
      </c>
      <c r="C3" s="19" t="s">
        <v>1</v>
      </c>
      <c r="D3" s="20" t="s">
        <v>2</v>
      </c>
    </row>
    <row r="4" spans="1:4" ht="13.5" customHeight="1">
      <c r="A4" s="8" t="s">
        <v>3</v>
      </c>
      <c r="B4" s="13">
        <v>10394</v>
      </c>
      <c r="C4" s="10">
        <v>13776472</v>
      </c>
      <c r="D4" s="9">
        <v>305826244</v>
      </c>
    </row>
    <row r="5" spans="1:4" ht="13.5" customHeight="1">
      <c r="A5" s="3" t="s">
        <v>4</v>
      </c>
      <c r="B5" s="14">
        <v>4897</v>
      </c>
      <c r="C5" s="11">
        <v>4379624</v>
      </c>
      <c r="D5" s="4">
        <v>127966710</v>
      </c>
    </row>
    <row r="6" spans="1:4" ht="13.5" customHeight="1">
      <c r="A6" s="3" t="s">
        <v>5</v>
      </c>
      <c r="B6" s="14">
        <v>2976</v>
      </c>
      <c r="C6" s="11">
        <v>2767982</v>
      </c>
      <c r="D6" s="4">
        <v>60768942</v>
      </c>
    </row>
    <row r="7" spans="1:4" ht="13.5" customHeight="1">
      <c r="A7" s="3" t="s">
        <v>6</v>
      </c>
      <c r="B7" s="14">
        <v>2277</v>
      </c>
      <c r="C7" s="11">
        <v>3317377</v>
      </c>
      <c r="D7" s="4">
        <v>82599470</v>
      </c>
    </row>
    <row r="8" spans="1:4" ht="13.5" customHeight="1">
      <c r="A8" s="3" t="s">
        <v>7</v>
      </c>
      <c r="B8" s="14">
        <v>1609</v>
      </c>
      <c r="C8" s="11">
        <v>2545696</v>
      </c>
      <c r="D8" s="4">
        <v>63499725</v>
      </c>
    </row>
    <row r="9" spans="1:4" ht="13.5" customHeight="1">
      <c r="A9" s="3" t="s">
        <v>8</v>
      </c>
      <c r="B9" s="15">
        <v>650</v>
      </c>
      <c r="C9" s="11">
        <v>1425778</v>
      </c>
      <c r="D9" s="4">
        <v>32876045</v>
      </c>
    </row>
    <row r="10" spans="1:4" ht="13.5" customHeight="1">
      <c r="A10" s="3" t="s">
        <v>9</v>
      </c>
      <c r="B10" s="15">
        <v>619</v>
      </c>
      <c r="C10" s="11">
        <v>945674</v>
      </c>
      <c r="D10" s="4">
        <v>20743178</v>
      </c>
    </row>
    <row r="11" spans="1:4" ht="13.5" customHeight="1">
      <c r="A11" s="3" t="s">
        <v>10</v>
      </c>
      <c r="B11" s="15">
        <v>536</v>
      </c>
      <c r="C11" s="11">
        <v>2095141</v>
      </c>
      <c r="D11" s="4">
        <v>58876835</v>
      </c>
    </row>
    <row r="12" spans="1:4" ht="13.5" customHeight="1">
      <c r="A12" s="3" t="s">
        <v>11</v>
      </c>
      <c r="B12" s="15">
        <v>423</v>
      </c>
      <c r="C12" s="11">
        <v>1436893</v>
      </c>
      <c r="D12" s="4">
        <v>44279182</v>
      </c>
    </row>
    <row r="13" spans="1:4" ht="13.5" customHeight="1">
      <c r="A13" s="3" t="s">
        <v>12</v>
      </c>
      <c r="B13" s="15">
        <v>402</v>
      </c>
      <c r="C13" s="11">
        <v>766251</v>
      </c>
      <c r="D13" s="4">
        <v>16418826</v>
      </c>
    </row>
    <row r="14" spans="1:4" ht="13.5" customHeight="1">
      <c r="A14" s="3" t="s">
        <v>13</v>
      </c>
      <c r="B14" s="15">
        <v>426</v>
      </c>
      <c r="C14" s="11">
        <v>1289582</v>
      </c>
      <c r="D14" s="4">
        <v>142498534</v>
      </c>
    </row>
    <row r="15" spans="1:4" ht="13.5" customHeight="1">
      <c r="A15" s="3" t="s">
        <v>14</v>
      </c>
      <c r="B15" s="15">
        <v>276</v>
      </c>
      <c r="C15" s="11">
        <v>1314199</v>
      </c>
      <c r="D15" s="4">
        <v>191790931</v>
      </c>
    </row>
    <row r="16" spans="1:4" ht="13.5" customHeight="1">
      <c r="A16" s="3" t="s">
        <v>15</v>
      </c>
      <c r="B16" s="15">
        <v>304</v>
      </c>
      <c r="C16" s="11">
        <v>893365</v>
      </c>
      <c r="D16" s="4">
        <v>106534878</v>
      </c>
    </row>
    <row r="17" spans="1:4" ht="13.5" customHeight="1">
      <c r="A17" s="3" t="s">
        <v>16</v>
      </c>
      <c r="B17" s="15">
        <v>249</v>
      </c>
      <c r="C17" s="11">
        <v>454580</v>
      </c>
      <c r="D17" s="4">
        <v>10457344</v>
      </c>
    </row>
    <row r="18" spans="1:4" ht="13.5" customHeight="1">
      <c r="A18" s="3" t="s">
        <v>17</v>
      </c>
      <c r="B18" s="15">
        <v>233</v>
      </c>
      <c r="C18" s="11">
        <v>423434</v>
      </c>
      <c r="D18" s="4">
        <v>7483972</v>
      </c>
    </row>
    <row r="19" spans="1:4" ht="13.5" customHeight="1">
      <c r="A19" s="3" t="s">
        <v>18</v>
      </c>
      <c r="B19" s="15">
        <v>293</v>
      </c>
      <c r="C19" s="11">
        <v>373327</v>
      </c>
      <c r="D19" s="4">
        <v>8360746</v>
      </c>
    </row>
    <row r="20" spans="1:4" ht="13.5" customHeight="1">
      <c r="A20" s="3" t="s">
        <v>19</v>
      </c>
      <c r="B20" s="15">
        <v>243</v>
      </c>
      <c r="C20" s="11">
        <v>283008</v>
      </c>
      <c r="D20" s="4">
        <v>48576764</v>
      </c>
    </row>
    <row r="21" spans="1:4" ht="13.5" customHeight="1">
      <c r="A21" s="3" t="s">
        <v>20</v>
      </c>
      <c r="B21" s="16">
        <v>222</v>
      </c>
      <c r="C21" s="11">
        <v>454792</v>
      </c>
      <c r="D21" s="4">
        <v>9118954</v>
      </c>
    </row>
    <row r="22" spans="1:4" ht="13.5" customHeight="1">
      <c r="A22" s="5" t="s">
        <v>21</v>
      </c>
      <c r="B22" s="16">
        <v>334</v>
      </c>
      <c r="C22" s="11">
        <v>956788</v>
      </c>
      <c r="D22" s="4">
        <v>48223854</v>
      </c>
    </row>
    <row r="23" spans="1:4" ht="13.5" customHeight="1">
      <c r="A23" s="6" t="s">
        <v>22</v>
      </c>
      <c r="B23" s="17">
        <v>213</v>
      </c>
      <c r="C23" s="12">
        <v>1141346</v>
      </c>
      <c r="D23" s="7">
        <v>1169015510</v>
      </c>
    </row>
    <row r="24" spans="1:4" ht="13.5" customHeight="1">
      <c r="A24" s="2"/>
      <c r="B24" s="23" t="s">
        <v>24</v>
      </c>
      <c r="C24" s="23" t="s">
        <v>25</v>
      </c>
      <c r="D24" s="24" t="s">
        <v>23</v>
      </c>
    </row>
    <row r="25" spans="2:3" ht="13.5">
      <c r="B25" t="s">
        <v>28</v>
      </c>
      <c r="C25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G33">
      <selection activeCell="I58" sqref="I58"/>
    </sheetView>
  </sheetViews>
  <sheetFormatPr defaultColWidth="9.140625" defaultRowHeight="15"/>
  <cols>
    <col min="1" max="1" width="13.421875" style="0" bestFit="1" customWidth="1"/>
    <col min="3" max="3" width="11.00390625" style="0" bestFit="1" customWidth="1"/>
    <col min="4" max="4" width="13.57421875" style="0" bestFit="1" customWidth="1"/>
    <col min="6" max="6" width="9.421875" style="0" customWidth="1"/>
  </cols>
  <sheetData>
    <row r="1" spans="1:6" ht="29.25" customHeight="1">
      <c r="A1" s="18" t="s">
        <v>26</v>
      </c>
      <c r="B1" s="21" t="s">
        <v>0</v>
      </c>
      <c r="C1" s="19" t="s">
        <v>1</v>
      </c>
      <c r="D1" s="20" t="s">
        <v>2</v>
      </c>
      <c r="E1" s="22" t="s">
        <v>29</v>
      </c>
      <c r="F1" s="22" t="s">
        <v>30</v>
      </c>
    </row>
    <row r="2" spans="1:6" ht="13.5" customHeight="1">
      <c r="A2" s="8" t="s">
        <v>3</v>
      </c>
      <c r="B2" s="13">
        <v>10394</v>
      </c>
      <c r="C2" s="10">
        <v>13776472</v>
      </c>
      <c r="D2" s="9">
        <v>305826244</v>
      </c>
      <c r="E2" s="26">
        <f>B2/D2*1000000</f>
        <v>33.98661888546099</v>
      </c>
      <c r="F2" s="27">
        <f>C2/D2*1000000</f>
        <v>45046.729213991195</v>
      </c>
    </row>
    <row r="3" spans="1:6" ht="13.5" customHeight="1">
      <c r="A3" s="3" t="s">
        <v>4</v>
      </c>
      <c r="B3" s="14">
        <v>4897</v>
      </c>
      <c r="C3" s="11">
        <v>4379624</v>
      </c>
      <c r="D3" s="4">
        <v>127966710</v>
      </c>
      <c r="E3" s="26">
        <f aca="true" t="shared" si="0" ref="E3:E21">B3/D3*1000000</f>
        <v>38.26776510859739</v>
      </c>
      <c r="F3" s="27">
        <f aca="true" t="shared" si="1" ref="F3:F21">C3/D3*1000000</f>
        <v>34224.71359934158</v>
      </c>
    </row>
    <row r="4" spans="1:6" ht="13.5" customHeight="1">
      <c r="A4" s="3" t="s">
        <v>5</v>
      </c>
      <c r="B4" s="14">
        <v>2976</v>
      </c>
      <c r="C4" s="11">
        <v>2767982</v>
      </c>
      <c r="D4" s="4">
        <v>60768942</v>
      </c>
      <c r="E4" s="26">
        <f t="shared" si="0"/>
        <v>48.97238461054661</v>
      </c>
      <c r="F4" s="27">
        <f t="shared" si="1"/>
        <v>45549.287331676765</v>
      </c>
    </row>
    <row r="5" spans="1:6" ht="13.5" customHeight="1">
      <c r="A5" s="3" t="s">
        <v>6</v>
      </c>
      <c r="B5" s="14">
        <v>2277</v>
      </c>
      <c r="C5" s="11">
        <v>3317377</v>
      </c>
      <c r="D5" s="4">
        <v>82599470</v>
      </c>
      <c r="E5" s="26">
        <f t="shared" si="0"/>
        <v>27.56676283758237</v>
      </c>
      <c r="F5" s="27">
        <f t="shared" si="1"/>
        <v>40162.206851932584</v>
      </c>
    </row>
    <row r="6" spans="1:6" ht="13.5" customHeight="1">
      <c r="A6" s="3" t="s">
        <v>7</v>
      </c>
      <c r="B6" s="14">
        <v>1609</v>
      </c>
      <c r="C6" s="11">
        <v>2545696</v>
      </c>
      <c r="D6" s="4">
        <v>63499725</v>
      </c>
      <c r="E6" s="26">
        <f t="shared" si="0"/>
        <v>25.338692411660052</v>
      </c>
      <c r="F6" s="27">
        <f t="shared" si="1"/>
        <v>40089.87440496789</v>
      </c>
    </row>
    <row r="7" spans="1:6" ht="13.5" customHeight="1">
      <c r="A7" s="3" t="s">
        <v>8</v>
      </c>
      <c r="B7" s="15">
        <v>650</v>
      </c>
      <c r="C7" s="11">
        <v>1425778</v>
      </c>
      <c r="D7" s="4">
        <v>32876045</v>
      </c>
      <c r="E7" s="26">
        <f t="shared" si="0"/>
        <v>19.771234648206622</v>
      </c>
      <c r="F7" s="27">
        <f t="shared" si="1"/>
        <v>43368.29445269344</v>
      </c>
    </row>
    <row r="8" spans="1:6" ht="13.5" customHeight="1">
      <c r="A8" s="3" t="s">
        <v>9</v>
      </c>
      <c r="B8" s="15">
        <v>619</v>
      </c>
      <c r="C8" s="11">
        <v>945674</v>
      </c>
      <c r="D8" s="4">
        <v>20743178</v>
      </c>
      <c r="E8" s="26">
        <f t="shared" si="0"/>
        <v>29.841136203912438</v>
      </c>
      <c r="F8" s="27">
        <f t="shared" si="1"/>
        <v>45589.63915751</v>
      </c>
    </row>
    <row r="9" spans="1:6" ht="13.5" customHeight="1">
      <c r="A9" s="3" t="s">
        <v>10</v>
      </c>
      <c r="B9" s="15">
        <v>536</v>
      </c>
      <c r="C9" s="11">
        <v>2095141</v>
      </c>
      <c r="D9" s="4">
        <v>58876835</v>
      </c>
      <c r="E9" s="26">
        <f t="shared" si="0"/>
        <v>9.103750227062987</v>
      </c>
      <c r="F9" s="27">
        <f t="shared" si="1"/>
        <v>35585.14991507271</v>
      </c>
    </row>
    <row r="10" spans="1:6" ht="13.5" customHeight="1">
      <c r="A10" s="3" t="s">
        <v>11</v>
      </c>
      <c r="B10" s="15">
        <v>423</v>
      </c>
      <c r="C10" s="11">
        <v>1436893</v>
      </c>
      <c r="D10" s="4">
        <v>44279182</v>
      </c>
      <c r="E10" s="26">
        <f t="shared" si="0"/>
        <v>9.553022004787714</v>
      </c>
      <c r="F10" s="27">
        <f t="shared" si="1"/>
        <v>32450.757559161775</v>
      </c>
    </row>
    <row r="11" spans="1:6" ht="13.5" customHeight="1">
      <c r="A11" s="3" t="s">
        <v>12</v>
      </c>
      <c r="B11" s="15">
        <v>402</v>
      </c>
      <c r="C11" s="11">
        <v>766251</v>
      </c>
      <c r="D11" s="4">
        <v>16418826</v>
      </c>
      <c r="E11" s="26">
        <f t="shared" si="0"/>
        <v>24.48408917909234</v>
      </c>
      <c r="F11" s="27">
        <f t="shared" si="1"/>
        <v>46669.04929743454</v>
      </c>
    </row>
    <row r="12" spans="1:6" ht="13.5" customHeight="1">
      <c r="A12" s="3" t="s">
        <v>13</v>
      </c>
      <c r="B12" s="15">
        <v>426</v>
      </c>
      <c r="C12" s="11">
        <v>1289582</v>
      </c>
      <c r="D12" s="4">
        <v>142498534</v>
      </c>
      <c r="E12" s="26">
        <f t="shared" si="0"/>
        <v>2.98950443939304</v>
      </c>
      <c r="F12" s="27">
        <f t="shared" si="1"/>
        <v>9049.791347327124</v>
      </c>
    </row>
    <row r="13" spans="1:6" ht="13.5" customHeight="1">
      <c r="A13" s="3" t="s">
        <v>14</v>
      </c>
      <c r="B13" s="15">
        <v>276</v>
      </c>
      <c r="C13" s="11">
        <v>1314199</v>
      </c>
      <c r="D13" s="4">
        <v>191790931</v>
      </c>
      <c r="E13" s="26">
        <f t="shared" si="0"/>
        <v>1.4390670015570237</v>
      </c>
      <c r="F13" s="27">
        <f t="shared" si="1"/>
        <v>6852.247878185648</v>
      </c>
    </row>
    <row r="14" spans="1:6" ht="13.5" customHeight="1">
      <c r="A14" s="3" t="s">
        <v>15</v>
      </c>
      <c r="B14" s="15">
        <v>304</v>
      </c>
      <c r="C14" s="11">
        <v>893365</v>
      </c>
      <c r="D14" s="4">
        <v>106534878</v>
      </c>
      <c r="E14" s="26">
        <f t="shared" si="0"/>
        <v>2.8535255843630853</v>
      </c>
      <c r="F14" s="27">
        <f t="shared" si="1"/>
        <v>8385.657512087262</v>
      </c>
    </row>
    <row r="15" spans="1:6" ht="13.5" customHeight="1">
      <c r="A15" s="3" t="s">
        <v>16</v>
      </c>
      <c r="B15" s="15">
        <v>249</v>
      </c>
      <c r="C15" s="11">
        <v>454580</v>
      </c>
      <c r="D15" s="4">
        <v>10457344</v>
      </c>
      <c r="E15" s="26">
        <f t="shared" si="0"/>
        <v>23.811017405566844</v>
      </c>
      <c r="F15" s="27">
        <f t="shared" si="1"/>
        <v>43469.928884428016</v>
      </c>
    </row>
    <row r="16" spans="1:6" ht="13.5" customHeight="1">
      <c r="A16" s="3" t="s">
        <v>17</v>
      </c>
      <c r="B16" s="15">
        <v>233</v>
      </c>
      <c r="C16" s="11">
        <v>423434</v>
      </c>
      <c r="D16" s="4">
        <v>7483972</v>
      </c>
      <c r="E16" s="26">
        <f t="shared" si="0"/>
        <v>31.13320039144989</v>
      </c>
      <c r="F16" s="27">
        <f t="shared" si="1"/>
        <v>56578.779289927865</v>
      </c>
    </row>
    <row r="17" spans="1:6" ht="13.5" customHeight="1">
      <c r="A17" s="3" t="s">
        <v>18</v>
      </c>
      <c r="B17" s="15">
        <v>293</v>
      </c>
      <c r="C17" s="11">
        <v>373327</v>
      </c>
      <c r="D17" s="4">
        <v>8360746</v>
      </c>
      <c r="E17" s="26">
        <f t="shared" si="0"/>
        <v>35.044719693673265</v>
      </c>
      <c r="F17" s="27">
        <f t="shared" si="1"/>
        <v>44652.35518457324</v>
      </c>
    </row>
    <row r="18" spans="1:6" ht="13.5" customHeight="1">
      <c r="A18" s="3" t="s">
        <v>19</v>
      </c>
      <c r="B18" s="15">
        <v>243</v>
      </c>
      <c r="C18" s="11">
        <v>283008</v>
      </c>
      <c r="D18" s="4">
        <v>48576764</v>
      </c>
      <c r="E18" s="26">
        <f t="shared" si="0"/>
        <v>5.002391678457626</v>
      </c>
      <c r="F18" s="27">
        <f t="shared" si="1"/>
        <v>5825.995325666403</v>
      </c>
    </row>
    <row r="19" spans="1:6" ht="13.5" customHeight="1">
      <c r="A19" s="3" t="s">
        <v>20</v>
      </c>
      <c r="B19" s="16">
        <v>222</v>
      </c>
      <c r="C19" s="11">
        <v>454792</v>
      </c>
      <c r="D19" s="4">
        <v>9118954</v>
      </c>
      <c r="E19" s="26">
        <f t="shared" si="0"/>
        <v>24.34489745205426</v>
      </c>
      <c r="F19" s="27">
        <f t="shared" si="1"/>
        <v>49873.263973039015</v>
      </c>
    </row>
    <row r="20" spans="1:6" ht="13.5" customHeight="1">
      <c r="A20" s="5" t="s">
        <v>21</v>
      </c>
      <c r="B20" s="16">
        <v>334</v>
      </c>
      <c r="C20" s="11">
        <v>956788</v>
      </c>
      <c r="D20" s="4">
        <v>48223854</v>
      </c>
      <c r="E20" s="26">
        <f t="shared" si="0"/>
        <v>6.926032913089029</v>
      </c>
      <c r="F20" s="27">
        <f t="shared" si="1"/>
        <v>19840.554427690495</v>
      </c>
    </row>
    <row r="21" spans="1:6" ht="13.5" customHeight="1">
      <c r="A21" s="6" t="s">
        <v>22</v>
      </c>
      <c r="B21" s="17">
        <v>213</v>
      </c>
      <c r="C21" s="12">
        <v>1141346</v>
      </c>
      <c r="D21" s="7">
        <v>1169015510</v>
      </c>
      <c r="E21" s="25">
        <f t="shared" si="0"/>
        <v>0.18220459709726178</v>
      </c>
      <c r="F21" s="28">
        <f t="shared" si="1"/>
        <v>976.3309299463443</v>
      </c>
    </row>
    <row r="22" spans="1:6" ht="13.5">
      <c r="A22" s="2"/>
      <c r="B22" s="23" t="s">
        <v>24</v>
      </c>
      <c r="C22" s="23" t="s">
        <v>25</v>
      </c>
      <c r="D22" s="24" t="s">
        <v>23</v>
      </c>
      <c r="E22" s="24" t="s">
        <v>31</v>
      </c>
      <c r="F22" s="24" t="s">
        <v>31</v>
      </c>
    </row>
    <row r="25" ht="13.5">
      <c r="E25">
        <f>CORREL(E2:E21,F2:F21)</f>
        <v>0.8208779190390405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maki</cp:lastModifiedBy>
  <dcterms:created xsi:type="dcterms:W3CDTF">2009-03-30T06:12:31Z</dcterms:created>
  <dcterms:modified xsi:type="dcterms:W3CDTF">2009-03-31T08:25:41Z</dcterms:modified>
  <cp:category/>
  <cp:version/>
  <cp:contentType/>
  <cp:contentStatus/>
</cp:coreProperties>
</file>