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6870" windowHeight="4860" activeTab="0"/>
  </bookViews>
  <sheets>
    <sheet name="箱ひげ図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<sst xmlns="http://schemas.openxmlformats.org/spreadsheetml/2006/main" count="28" uniqueCount="24">
  <si>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最大値</t>
  </si>
  <si>
    <t>最小値</t>
  </si>
  <si>
    <t>名古屋</t>
  </si>
  <si>
    <t>千葉</t>
  </si>
  <si>
    <t>Ｇ大阪</t>
  </si>
  <si>
    <t>横浜FM</t>
  </si>
  <si>
    <t>1993年度</t>
  </si>
  <si>
    <t>1994年度</t>
  </si>
  <si>
    <t>1995年度</t>
  </si>
  <si>
    <t>1996年度</t>
  </si>
  <si>
    <t>1997年度</t>
  </si>
  <si>
    <t>1998年度</t>
  </si>
  <si>
    <t>1999年度</t>
  </si>
  <si>
    <t>2000年度</t>
  </si>
  <si>
    <t>2001年度</t>
  </si>
  <si>
    <t>2002年度</t>
  </si>
  <si>
    <t>2003年度</t>
  </si>
  <si>
    <t>2004年度</t>
  </si>
  <si>
    <t>2005年度</t>
  </si>
  <si>
    <t>2006年度</t>
  </si>
  <si>
    <t>年度</t>
  </si>
  <si>
    <t>第3四分点</t>
  </si>
  <si>
    <t>第1四分点</t>
  </si>
  <si>
    <t>中央値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</si>
</sst>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_ "/>
    <numFmt numFmtId="182" formatCode="0.0000_ "/>
    <numFmt numFmtId="183" formatCode="0.000_ "/>
    <numFmt numFmtId="184" formatCode="0.00_ "/>
  </numFmts>
  <fonts count="6"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2" fillId="4" borderId="1" xfId="0" applyFont="1" applyFill="1" applyBorder="1" applyAlignment="1">
      <alignment vertical="center"/>
    </xf>
    <xf numFmtId="181" fontId="0" fillId="0" borderId="2" xfId="0" applyNumberFormat="1" applyBorder="1" applyAlignment="1">
      <alignment vertical="center"/>
    </xf>
    <xf numFmtId="181" fontId="0" fillId="0" borderId="3" xfId="0" applyNumberFormat="1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2" xfId="0" applyNumberFormat="1" applyBorder="1" applyAlignment="1" quotePrefix="1">
      <alignment vertical="center"/>
    </xf>
    <xf numFmtId="181" fontId="0" fillId="0" borderId="3" xfId="0" applyNumberFormat="1" applyBorder="1" applyAlignment="1" quotePrefix="1">
      <alignment vertical="center"/>
    </xf>
    <xf numFmtId="181" fontId="0" fillId="0" borderId="4" xfId="0" applyNumberFormat="1" applyBorder="1" applyAlignment="1" quotePrefix="1">
      <alignment vertical="center"/>
    </xf>
    <xf numFmtId="0" fontId="0" fillId="3" borderId="1" xfId="0" applyFill="1" applyBorder="1" applyAlignment="1">
      <alignment vertical="center"/>
    </xf>
    <xf numFmtId="181" fontId="0" fillId="0" borderId="1" xfId="0" applyNumberFormat="1" applyBorder="1" applyAlignment="1" quotePrefix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J1リーグ クラブ別ホームゲーム入場者数
(1試合平均)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54"/>
          <c:w val="0.93875"/>
          <c:h val="0.8085"/>
        </c:manualLayout>
      </c:layout>
      <c:lineChart>
        <c:grouping val="standard"/>
        <c:varyColors val="0"/>
        <c:ser>
          <c:idx val="0"/>
          <c:order val="0"/>
          <c:tx>
            <c:strRef>
              <c:f>'箱ひげ図'!$B$3</c:f>
              <c:strCache>
                <c:ptCount val="1"/>
                <c:pt idx="0">
                  <c:v>第3四分点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'箱ひげ図'!$C$2:$F$2</c:f>
              <c:strCache/>
            </c:strRef>
          </c:cat>
          <c:val>
            <c:numRef>
              <c:f>'箱ひげ図'!$C$3:$F$3</c:f>
              <c:numCache/>
            </c:numRef>
          </c:val>
          <c:smooth val="0"/>
        </c:ser>
        <c:ser>
          <c:idx val="1"/>
          <c:order val="1"/>
          <c:tx>
            <c:strRef>
              <c:f>'箱ひげ図'!$B$4</c:f>
              <c:strCache>
                <c:ptCount val="1"/>
                <c:pt idx="0">
                  <c:v>最大値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'箱ひげ図'!$C$2:$F$2</c:f>
              <c:strCache/>
            </c:strRef>
          </c:cat>
          <c:val>
            <c:numRef>
              <c:f>'箱ひげ図'!$C$4:$F$4</c:f>
              <c:numCache/>
            </c:numRef>
          </c:val>
          <c:smooth val="0"/>
        </c:ser>
        <c:ser>
          <c:idx val="2"/>
          <c:order val="2"/>
          <c:tx>
            <c:strRef>
              <c:f>'箱ひげ図'!$B$5</c:f>
              <c:strCache>
                <c:ptCount val="1"/>
                <c:pt idx="0">
                  <c:v>最小値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'箱ひげ図'!$C$2:$F$2</c:f>
              <c:strCache/>
            </c:strRef>
          </c:cat>
          <c:val>
            <c:numRef>
              <c:f>'箱ひげ図'!$C$5:$F$5</c:f>
              <c:numCache/>
            </c:numRef>
          </c:val>
          <c:smooth val="0"/>
        </c:ser>
        <c:ser>
          <c:idx val="3"/>
          <c:order val="3"/>
          <c:tx>
            <c:strRef>
              <c:f>'箱ひげ図'!$B$6</c:f>
              <c:strCache>
                <c:ptCount val="1"/>
                <c:pt idx="0">
                  <c:v>第1四分点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'箱ひげ図'!$C$2:$F$2</c:f>
              <c:strCache/>
            </c:strRef>
          </c:cat>
          <c:val>
            <c:numRef>
              <c:f>'箱ひげ図'!$C$6:$F$6</c:f>
              <c:numCache/>
            </c:numRef>
          </c:val>
          <c:smooth val="0"/>
        </c:ser>
        <c:hiLowLines>
          <c:spPr>
            <a:ln w="25400">
              <a:solidFill>
                <a:srgbClr val="000080"/>
              </a:solidFill>
            </a:ln>
          </c:spPr>
        </c:hiLowLines>
        <c:upDownBars>
          <c:upBars>
            <c:spPr>
              <a:gradFill rotWithShape="1">
                <a:gsLst>
                  <a:gs pos="0">
                    <a:srgbClr val="0000FF"/>
                  </a:gs>
                  <a:gs pos="50000">
                    <a:srgbClr val="00CCFF"/>
                  </a:gs>
                  <a:gs pos="100000">
                    <a:srgbClr val="0000FF"/>
                  </a:gs>
                </a:gsLst>
                <a:lin ang="0" scaled="1"/>
              </a:gradFill>
              <a:ln w="3175">
                <a:noFill/>
              </a:ln>
            </c:spPr>
          </c:upBars>
          <c:downBars/>
        </c:upDownBars>
        <c:axId val="53774662"/>
        <c:axId val="14209911"/>
      </c:lineChart>
      <c:lineChart>
        <c:grouping val="standard"/>
        <c:varyColors val="0"/>
        <c:ser>
          <c:idx val="4"/>
          <c:order val="4"/>
          <c:tx>
            <c:strRef>
              <c:f>'箱ひげ図'!$B$7</c:f>
              <c:strCache>
                <c:ptCount val="1"/>
                <c:pt idx="0">
                  <c:v>中央値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val>
            <c:numRef>
              <c:f>'箱ひげ図'!$C$7:$F$7</c:f>
              <c:numCache/>
            </c:numRef>
          </c:val>
          <c:smooth val="0"/>
        </c:ser>
        <c:axId val="60780336"/>
        <c:axId val="10152113"/>
      </c:lineChart>
      <c:catAx>
        <c:axId val="53774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209911"/>
        <c:crosses val="autoZero"/>
        <c:auto val="1"/>
        <c:lblOffset val="100"/>
        <c:noMultiLvlLbl val="0"/>
      </c:catAx>
      <c:valAx>
        <c:axId val="14209911"/>
        <c:scaling>
          <c:orientation val="minMax"/>
        </c:scaling>
        <c:axPos val="l"/>
        <c:delete val="0"/>
        <c:numFmt formatCode="0.0_ " sourceLinked="0"/>
        <c:majorTickMark val="in"/>
        <c:minorTickMark val="none"/>
        <c:tickLblPos val="nextTo"/>
        <c:crossAx val="53774662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0.0335"/>
                <c:y val="-0.0362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catAx>
        <c:axId val="60780336"/>
        <c:scaling>
          <c:orientation val="minMax"/>
        </c:scaling>
        <c:axPos val="b"/>
        <c:delete val="1"/>
        <c:majorTickMark val="in"/>
        <c:minorTickMark val="none"/>
        <c:tickLblPos val="nextTo"/>
        <c:crossAx val="10152113"/>
        <c:crosses val="autoZero"/>
        <c:auto val="1"/>
        <c:lblOffset val="100"/>
        <c:noMultiLvlLbl val="0"/>
      </c:catAx>
      <c:valAx>
        <c:axId val="10152113"/>
        <c:scaling>
          <c:orientation val="minMax"/>
          <c:max val="30000"/>
          <c:min val="0"/>
        </c:scaling>
        <c:axPos val="l"/>
        <c:delete val="0"/>
        <c:numFmt formatCode="0.0_ " sourceLinked="0"/>
        <c:majorTickMark val="in"/>
        <c:minorTickMark val="none"/>
        <c:tickLblPos val="nextTo"/>
        <c:crossAx val="60780336"/>
        <c:crosses val="max"/>
        <c:crossBetween val="between"/>
        <c:dispUnits/>
        <c:majorUnit val="5000"/>
      </c:valAx>
      <c:spPr>
        <a:solidFill>
          <a:srgbClr val="FFFF99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13</xdr:col>
      <xdr:colOff>0</xdr:colOff>
      <xdr:row>19</xdr:row>
      <xdr:rowOff>47625</xdr:rowOff>
    </xdr:to>
    <xdr:graphicFrame>
      <xdr:nvGraphicFramePr>
        <xdr:cNvPr id="1" name="Chart 1"/>
        <xdr:cNvGraphicFramePr/>
      </xdr:nvGraphicFramePr>
      <xdr:xfrm>
        <a:off x="3476625" y="142875"/>
        <a:ext cx="32004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3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2.5" style="3" customWidth="1"/>
    <col min="2" max="2" width="13.5" style="3" bestFit="1" customWidth="1"/>
    <col min="3" max="3" width="9.16015625" style="3" bestFit="1" customWidth="1"/>
    <col min="4" max="4" width="9.5" style="3" bestFit="1" customWidth="1"/>
    <col min="5" max="5" width="8.66015625" style="3" bestFit="1" customWidth="1"/>
    <col min="6" max="6" width="8.16015625" style="3" bestFit="1" customWidth="1"/>
    <col min="7" max="16384" width="9.33203125" style="3" customWidth="1"/>
  </cols>
  <sheetData>
    <row r="2" spans="2:6" ht="11.25">
      <c r="B2" s="1"/>
      <c r="C2" s="2" t="s">
        <v>3</v>
      </c>
      <c r="D2" s="2" t="s">
        <v>5</v>
      </c>
      <c r="E2" s="2" t="s">
        <v>2</v>
      </c>
      <c r="F2" s="2" t="s">
        <v>4</v>
      </c>
    </row>
    <row r="3" spans="2:6" ht="11.25">
      <c r="B3" s="4" t="s">
        <v>21</v>
      </c>
      <c r="C3" s="14">
        <f>PERCENTILE(C10:C23,0.75)</f>
        <v>13046.822549019607</v>
      </c>
      <c r="D3" s="14">
        <f>PERCENTILE(D10:D23,0.75)</f>
        <v>23996.385294117645</v>
      </c>
      <c r="E3" s="14">
        <f>PERCENTILE(E10:E23,0.75)</f>
        <v>19137.24166666667</v>
      </c>
      <c r="F3" s="14">
        <f>PERCENTILE(F10:F23,0.75)</f>
        <v>15301.677601809955</v>
      </c>
    </row>
    <row r="4" spans="2:6" ht="11.25">
      <c r="B4" s="6" t="s">
        <v>0</v>
      </c>
      <c r="C4" s="15">
        <f>MAX(C10:C23)</f>
        <v>22262.363636363636</v>
      </c>
      <c r="D4" s="15">
        <f>MAX(D10:D23)</f>
        <v>25713</v>
      </c>
      <c r="E4" s="15">
        <f>MAX(E10:E23)</f>
        <v>21841.727272727272</v>
      </c>
      <c r="F4" s="15">
        <f>MAX(F10:F23)</f>
        <v>22367.454545454544</v>
      </c>
    </row>
    <row r="5" spans="2:6" ht="11.25">
      <c r="B5" s="6" t="s">
        <v>1</v>
      </c>
      <c r="C5" s="15">
        <f>MIN(C10:C23)</f>
        <v>5364.64705882353</v>
      </c>
      <c r="D5" s="15">
        <f>MIN(D10:D23)</f>
        <v>9211.25</v>
      </c>
      <c r="E5" s="15">
        <f>MIN(E10:E23)</f>
        <v>13288</v>
      </c>
      <c r="F5" s="15">
        <f>MIN(F10:F23)</f>
        <v>7995.6</v>
      </c>
    </row>
    <row r="6" spans="2:6" ht="11.25">
      <c r="B6" s="8" t="s">
        <v>22</v>
      </c>
      <c r="C6" s="16">
        <f>PERCENTILE(C10:C23,0.25)</f>
        <v>6708.316666666667</v>
      </c>
      <c r="D6" s="16">
        <f>PERCENTILE(D10:D23,0.25)</f>
        <v>17166.958333333332</v>
      </c>
      <c r="E6" s="16">
        <f>PERCENTILE(E10:E23,0.25)</f>
        <v>14703.565625000001</v>
      </c>
      <c r="F6" s="16">
        <f>PERCENTILE(F10:F23,0.25)</f>
        <v>8990.822549019607</v>
      </c>
    </row>
    <row r="7" spans="2:6" ht="11.25">
      <c r="B7" s="17" t="s">
        <v>23</v>
      </c>
      <c r="C7" s="18">
        <f>MEDIAN(C10:C23)</f>
        <v>9621.990196078432</v>
      </c>
      <c r="D7" s="18">
        <f>MEDIAN(D10:D23)</f>
        <v>19947.989393939395</v>
      </c>
      <c r="E7" s="18">
        <f>MEDIAN(E10:E23)</f>
        <v>16017.8</v>
      </c>
      <c r="F7" s="18">
        <f>MEDIAN(F10:F23)</f>
        <v>12120.033333333333</v>
      </c>
    </row>
    <row r="9" spans="2:6" ht="11.25">
      <c r="B9" s="10" t="s">
        <v>20</v>
      </c>
      <c r="C9" s="10" t="s">
        <v>3</v>
      </c>
      <c r="D9" s="10" t="s">
        <v>5</v>
      </c>
      <c r="E9" s="10" t="s">
        <v>2</v>
      </c>
      <c r="F9" s="10" t="s">
        <v>4</v>
      </c>
    </row>
    <row r="10" spans="2:6" ht="11.25">
      <c r="B10" s="5" t="s">
        <v>6</v>
      </c>
      <c r="C10" s="11">
        <v>20273.444444444445</v>
      </c>
      <c r="D10" s="11">
        <v>16780.777777777777</v>
      </c>
      <c r="E10" s="11">
        <v>19858.38888888889</v>
      </c>
      <c r="F10" s="11">
        <v>21571.444444444445</v>
      </c>
    </row>
    <row r="11" spans="2:6" ht="11.25">
      <c r="B11" s="7" t="s">
        <v>7</v>
      </c>
      <c r="C11" s="12">
        <v>22262.363636363636</v>
      </c>
      <c r="D11" s="12">
        <v>19801.045454545456</v>
      </c>
      <c r="E11" s="12">
        <v>21841.727272727272</v>
      </c>
      <c r="F11" s="12">
        <v>22367.454545454544</v>
      </c>
    </row>
    <row r="12" spans="2:6" ht="11.25">
      <c r="B12" s="7" t="s">
        <v>8</v>
      </c>
      <c r="C12" s="12">
        <v>15418.423076923076</v>
      </c>
      <c r="D12" s="12">
        <v>18325.5</v>
      </c>
      <c r="E12" s="12">
        <v>21462.76923076923</v>
      </c>
      <c r="F12" s="12">
        <v>13309.76923076923</v>
      </c>
    </row>
    <row r="13" spans="2:6" ht="11.25">
      <c r="B13" s="7" t="s">
        <v>9</v>
      </c>
      <c r="C13" s="12">
        <v>12008.466666666667</v>
      </c>
      <c r="D13" s="12">
        <v>14588.666666666666</v>
      </c>
      <c r="E13" s="12">
        <v>21698.8</v>
      </c>
      <c r="F13" s="12">
        <v>8003.866666666667</v>
      </c>
    </row>
    <row r="14" spans="2:6" ht="11.25">
      <c r="B14" s="7" t="s">
        <v>10</v>
      </c>
      <c r="C14" s="12">
        <v>5692.875</v>
      </c>
      <c r="D14" s="12">
        <v>9211.25</v>
      </c>
      <c r="E14" s="12">
        <v>14750.0625</v>
      </c>
      <c r="F14" s="12">
        <v>8443</v>
      </c>
    </row>
    <row r="15" spans="2:6" ht="11.25">
      <c r="B15" s="7" t="s">
        <v>11</v>
      </c>
      <c r="C15" s="12">
        <v>5364.64705882353</v>
      </c>
      <c r="D15" s="12">
        <v>19164.70588235294</v>
      </c>
      <c r="E15" s="12">
        <v>13993.470588235294</v>
      </c>
      <c r="F15" s="12">
        <v>8722.941176470587</v>
      </c>
    </row>
    <row r="16" spans="2:6" ht="11.25">
      <c r="B16" s="7" t="s">
        <v>12</v>
      </c>
      <c r="C16" s="12">
        <v>5774.066666666667</v>
      </c>
      <c r="D16" s="12">
        <v>20094.933333333334</v>
      </c>
      <c r="E16" s="12">
        <v>14688.066666666668</v>
      </c>
      <c r="F16" s="12">
        <v>7995.6</v>
      </c>
    </row>
    <row r="17" spans="2:6" ht="11.25">
      <c r="B17" s="7" t="s">
        <v>13</v>
      </c>
      <c r="C17" s="12">
        <v>6338.333333333333</v>
      </c>
      <c r="D17" s="12">
        <v>16644.266666666666</v>
      </c>
      <c r="E17" s="12">
        <v>14114.4</v>
      </c>
      <c r="F17" s="12">
        <v>9794.466666666667</v>
      </c>
    </row>
    <row r="18" spans="2:6" ht="11.25">
      <c r="B18" s="7" t="s">
        <v>14</v>
      </c>
      <c r="C18" s="12">
        <v>7818.266666666666</v>
      </c>
      <c r="D18" s="12">
        <v>20594.933333333334</v>
      </c>
      <c r="E18" s="12">
        <v>16973.8</v>
      </c>
      <c r="F18" s="12">
        <v>11723.266666666666</v>
      </c>
    </row>
    <row r="19" spans="2:6" ht="11.25">
      <c r="B19" s="7" t="s">
        <v>15</v>
      </c>
      <c r="C19" s="12">
        <v>7897.333333333333</v>
      </c>
      <c r="D19" s="12">
        <v>24107.533333333333</v>
      </c>
      <c r="E19" s="12">
        <v>16323.2</v>
      </c>
      <c r="F19" s="12">
        <v>12761.933333333332</v>
      </c>
    </row>
    <row r="20" spans="2:6" ht="11.25">
      <c r="B20" s="7" t="s">
        <v>16</v>
      </c>
      <c r="C20" s="12">
        <v>9709.333333333334</v>
      </c>
      <c r="D20" s="12">
        <v>24957.266666666666</v>
      </c>
      <c r="E20" s="12">
        <v>16768.2</v>
      </c>
      <c r="F20" s="12">
        <v>10221.6</v>
      </c>
    </row>
    <row r="21" spans="2:6" ht="11.25">
      <c r="B21" s="7" t="s">
        <v>17</v>
      </c>
      <c r="C21" s="12">
        <v>10012.466666666667</v>
      </c>
      <c r="D21" s="12">
        <v>24818.2</v>
      </c>
      <c r="E21" s="12">
        <v>15712.4</v>
      </c>
      <c r="F21" s="12">
        <v>12516.8</v>
      </c>
    </row>
    <row r="22" spans="2:6" ht="11.25">
      <c r="B22" s="7" t="s">
        <v>18</v>
      </c>
      <c r="C22" s="12">
        <v>9534.64705882353</v>
      </c>
      <c r="D22" s="12">
        <v>25713</v>
      </c>
      <c r="E22" s="12">
        <v>13288</v>
      </c>
      <c r="F22" s="12">
        <v>15965.64705882353</v>
      </c>
    </row>
    <row r="23" spans="2:6" ht="11.25">
      <c r="B23" s="9" t="s">
        <v>19</v>
      </c>
      <c r="C23" s="13">
        <v>13392.941176470587</v>
      </c>
      <c r="D23" s="13">
        <v>23662.941176470587</v>
      </c>
      <c r="E23" s="13">
        <v>14923.64705882353</v>
      </c>
      <c r="F23" s="13">
        <v>16258.529411764706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SSRI</dc:creator>
  <cp:keywords/>
  <dc:description/>
  <cp:lastModifiedBy>xnakagawa</cp:lastModifiedBy>
  <cp:lastPrinted>2007-02-28T15:00:00Z</cp:lastPrinted>
  <dcterms:created xsi:type="dcterms:W3CDTF">2007-02-28T15:00:00Z</dcterms:created>
  <dcterms:modified xsi:type="dcterms:W3CDTF">2008-09-24T05:58:51Z</dcterms:modified>
  <cp:category/>
  <cp:version/>
  <cp:contentType/>
  <cp:contentStatus/>
</cp:coreProperties>
</file>